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I52" i="1" s="1"/>
  <c r="G52" i="1"/>
  <c r="F52" i="1"/>
  <c r="E52" i="1"/>
  <c r="D52" i="1"/>
  <c r="I51" i="1"/>
  <c r="F51" i="1"/>
  <c r="I50" i="1"/>
  <c r="F50" i="1"/>
  <c r="I49" i="1"/>
  <c r="F49" i="1"/>
  <c r="H48" i="1"/>
  <c r="I48" i="1" s="1"/>
  <c r="G48" i="1"/>
  <c r="F48" i="1"/>
  <c r="E48" i="1"/>
  <c r="D48" i="1"/>
  <c r="I47" i="1"/>
  <c r="F47" i="1"/>
  <c r="I46" i="1"/>
  <c r="F46" i="1"/>
  <c r="I45" i="1"/>
  <c r="F45" i="1"/>
  <c r="H44" i="1"/>
  <c r="I44" i="1" s="1"/>
  <c r="G44" i="1"/>
  <c r="F44" i="1"/>
  <c r="E44" i="1"/>
  <c r="D44" i="1"/>
  <c r="I43" i="1"/>
  <c r="F43" i="1"/>
  <c r="I42" i="1"/>
  <c r="F42" i="1"/>
  <c r="I41" i="1"/>
  <c r="F41" i="1"/>
  <c r="H40" i="1"/>
  <c r="I40" i="1" s="1"/>
  <c r="G40" i="1"/>
  <c r="F40" i="1"/>
  <c r="E40" i="1"/>
  <c r="D40" i="1"/>
  <c r="I39" i="1"/>
  <c r="F39" i="1"/>
  <c r="I38" i="1"/>
  <c r="F38" i="1"/>
  <c r="I37" i="1"/>
  <c r="F37" i="1"/>
  <c r="H36" i="1"/>
  <c r="I36" i="1" s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I29" i="1" s="1"/>
  <c r="G29" i="1"/>
  <c r="F29" i="1"/>
  <c r="E29" i="1"/>
  <c r="D29" i="1"/>
  <c r="I28" i="1"/>
  <c r="F28" i="1"/>
  <c r="I27" i="1"/>
  <c r="F27" i="1"/>
  <c r="H26" i="1"/>
  <c r="I26" i="1" s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I20" i="1" s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I10" i="1" s="1"/>
  <c r="G10" i="1"/>
  <c r="G60" i="1" s="1"/>
  <c r="F10" i="1"/>
  <c r="F60" i="1" s="1"/>
  <c r="E10" i="1"/>
  <c r="E60" i="1" s="1"/>
  <c r="D10" i="1"/>
  <c r="D60" i="1" s="1"/>
  <c r="I60" i="1" l="1"/>
  <c r="H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<sst xmlns="http://schemas.openxmlformats.org/spreadsheetml/2006/main" count="70" uniqueCount="68">
  <si>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</si>
  <si>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</si>
  <si>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2013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</si>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</sst>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="90" zoomScaleNormal="90" workbookViewId="0">
      <selection activeCell="M16" sqref="M16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2354550</v>
      </c>
      <c r="E36" s="29">
        <f t="shared" ref="E36:H36" si="6">SUM(E37:E39)</f>
        <v>605935</v>
      </c>
      <c r="F36" s="29">
        <f t="shared" si="6"/>
        <v>2960485</v>
      </c>
      <c r="G36" s="29">
        <f t="shared" si="6"/>
        <v>2046598.13</v>
      </c>
      <c r="H36" s="29">
        <f t="shared" si="6"/>
        <v>2046898.13</v>
      </c>
      <c r="I36" s="28">
        <f t="shared" si="1"/>
        <v>-307651.87000000011</v>
      </c>
    </row>
    <row r="37" spans="2:9" s="4" customFormat="1" x14ac:dyDescent="0.2">
      <c r="B37" s="30"/>
      <c r="C37" s="23" t="s">
        <v>44</v>
      </c>
      <c r="D37" s="31">
        <v>2354550</v>
      </c>
      <c r="E37" s="32">
        <v>605935</v>
      </c>
      <c r="F37" s="25">
        <f t="shared" si="2"/>
        <v>2960485</v>
      </c>
      <c r="G37" s="32">
        <v>2046598.13</v>
      </c>
      <c r="H37" s="32">
        <v>2046898.13</v>
      </c>
      <c r="I37" s="24">
        <f t="shared" si="1"/>
        <v>-307651.87000000011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8400</v>
      </c>
      <c r="E40" s="29">
        <f t="shared" ref="E40:H40" si="7">SUM(E41:E43)</f>
        <v>1336379.03</v>
      </c>
      <c r="F40" s="29">
        <f t="shared" si="7"/>
        <v>1344779.03</v>
      </c>
      <c r="G40" s="29">
        <f t="shared" si="7"/>
        <v>1359268.82</v>
      </c>
      <c r="H40" s="29">
        <f t="shared" si="7"/>
        <v>1359268.82</v>
      </c>
      <c r="I40" s="28">
        <f t="shared" si="1"/>
        <v>1350868.82</v>
      </c>
    </row>
    <row r="41" spans="2:9" s="4" customFormat="1" x14ac:dyDescent="0.2">
      <c r="B41" s="30"/>
      <c r="C41" s="23" t="s">
        <v>48</v>
      </c>
      <c r="D41" s="31">
        <v>8400</v>
      </c>
      <c r="E41" s="32">
        <v>37475</v>
      </c>
      <c r="F41" s="25">
        <f t="shared" si="2"/>
        <v>45875</v>
      </c>
      <c r="G41" s="32">
        <v>45875</v>
      </c>
      <c r="H41" s="32">
        <v>45875</v>
      </c>
      <c r="I41" s="24">
        <f t="shared" si="1"/>
        <v>37475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1298904.03</v>
      </c>
      <c r="F43" s="25">
        <f t="shared" si="2"/>
        <v>1298904.03</v>
      </c>
      <c r="G43" s="32">
        <v>1313393.82</v>
      </c>
      <c r="H43" s="32">
        <v>1313393.82</v>
      </c>
      <c r="I43" s="24">
        <f t="shared" si="1"/>
        <v>1313393.82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433.02</v>
      </c>
      <c r="F44" s="29">
        <f t="shared" si="8"/>
        <v>433.02</v>
      </c>
      <c r="G44" s="29">
        <f t="shared" si="8"/>
        <v>433.02</v>
      </c>
      <c r="H44" s="29">
        <f t="shared" si="8"/>
        <v>433.02</v>
      </c>
      <c r="I44" s="28">
        <f t="shared" si="1"/>
        <v>433.02</v>
      </c>
    </row>
    <row r="45" spans="2:9" s="4" customFormat="1" x14ac:dyDescent="0.2">
      <c r="B45" s="30"/>
      <c r="C45" s="23" t="s">
        <v>52</v>
      </c>
      <c r="D45" s="31">
        <v>0</v>
      </c>
      <c r="E45" s="32">
        <v>433.02</v>
      </c>
      <c r="F45" s="25">
        <f t="shared" si="2"/>
        <v>433.02</v>
      </c>
      <c r="G45" s="32">
        <v>433.02</v>
      </c>
      <c r="H45" s="32">
        <v>433.02</v>
      </c>
      <c r="I45" s="24">
        <f t="shared" si="1"/>
        <v>433.02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7350000</v>
      </c>
      <c r="E48" s="29">
        <f t="shared" ref="E48:H48" si="9">SUM(E49:E51)</f>
        <v>33946249.799999997</v>
      </c>
      <c r="F48" s="29">
        <f t="shared" si="9"/>
        <v>41296249.799999997</v>
      </c>
      <c r="G48" s="29">
        <f t="shared" si="9"/>
        <v>15996611.800000001</v>
      </c>
      <c r="H48" s="29">
        <f t="shared" si="9"/>
        <v>15996611.800000001</v>
      </c>
      <c r="I48" s="28">
        <f t="shared" si="1"/>
        <v>8646611.8000000007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30962514.02</v>
      </c>
      <c r="F50" s="25">
        <f t="shared" si="2"/>
        <v>30962514.02</v>
      </c>
      <c r="G50" s="32">
        <v>10230564.02</v>
      </c>
      <c r="H50" s="32">
        <v>10230564.02</v>
      </c>
      <c r="I50" s="24">
        <f t="shared" si="1"/>
        <v>10230564.02</v>
      </c>
    </row>
    <row r="51" spans="1:10" s="4" customFormat="1" ht="13.5" customHeight="1" x14ac:dyDescent="0.2">
      <c r="B51" s="30"/>
      <c r="C51" s="23" t="s">
        <v>58</v>
      </c>
      <c r="D51" s="31">
        <v>7350000</v>
      </c>
      <c r="E51" s="32">
        <v>2983735.78</v>
      </c>
      <c r="F51" s="25">
        <f t="shared" si="2"/>
        <v>10333735.779999999</v>
      </c>
      <c r="G51" s="32">
        <v>5766047.7800000003</v>
      </c>
      <c r="H51" s="32">
        <v>5766047.7800000003</v>
      </c>
      <c r="I51" s="24">
        <f t="shared" si="1"/>
        <v>-1583952.2199999997</v>
      </c>
    </row>
    <row r="52" spans="1:10" s="4" customFormat="1" ht="13.5" customHeight="1" x14ac:dyDescent="0.2">
      <c r="B52" s="26" t="s">
        <v>59</v>
      </c>
      <c r="C52" s="27"/>
      <c r="D52" s="29">
        <f>SUM(D53:D59)</f>
        <v>7350000</v>
      </c>
      <c r="E52" s="29">
        <f t="shared" ref="E52:H52" si="10">SUM(E53:E59)</f>
        <v>9705969.6300000008</v>
      </c>
      <c r="F52" s="29">
        <f t="shared" si="10"/>
        <v>17055969.630000003</v>
      </c>
      <c r="G52" s="29">
        <f t="shared" si="10"/>
        <v>12035699.560000001</v>
      </c>
      <c r="H52" s="29">
        <f t="shared" si="10"/>
        <v>12035699.560000001</v>
      </c>
      <c r="I52" s="28">
        <f t="shared" si="1"/>
        <v>4685699.5600000005</v>
      </c>
    </row>
    <row r="53" spans="1:10" s="4" customFormat="1" ht="13.5" customHeight="1" x14ac:dyDescent="0.2">
      <c r="B53" s="30"/>
      <c r="C53" s="23" t="s">
        <v>60</v>
      </c>
      <c r="D53" s="31">
        <v>7350000</v>
      </c>
      <c r="E53" s="32">
        <v>9705969.6300000008</v>
      </c>
      <c r="F53" s="25">
        <f t="shared" si="2"/>
        <v>17055969.630000003</v>
      </c>
      <c r="G53" s="32">
        <v>12035699.560000001</v>
      </c>
      <c r="H53" s="32">
        <v>12035699.560000001</v>
      </c>
      <c r="I53" s="24">
        <f t="shared" si="1"/>
        <v>4685699.5600000005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17062950</v>
      </c>
      <c r="E60" s="37">
        <f t="shared" ref="E60:I60" si="11">+E10+E20+E26+E29+E36+E40+E44+E48+E52</f>
        <v>45594966.479999997</v>
      </c>
      <c r="F60" s="37">
        <f t="shared" si="11"/>
        <v>62657916.479999997</v>
      </c>
      <c r="G60" s="37">
        <f t="shared" si="11"/>
        <v>31438611.329999998</v>
      </c>
      <c r="H60" s="37">
        <f t="shared" si="11"/>
        <v>31438911.329999998</v>
      </c>
      <c r="I60" s="37">
        <f t="shared" si="11"/>
        <v>14375961.330000002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3:9" s="2" customFormat="1" x14ac:dyDescent="0.2">
      <c r="D65" s="39"/>
      <c r="E65" s="39"/>
      <c r="F65" s="39"/>
      <c r="G65" s="39"/>
      <c r="H65" s="39"/>
      <c r="I65" s="39"/>
    </row>
    <row r="66" spans="3:9" s="41" customFormat="1" x14ac:dyDescent="0.2"/>
    <row r="67" spans="3:9" s="41" customFormat="1" x14ac:dyDescent="0.2">
      <c r="C67" s="42"/>
      <c r="F67" s="43"/>
      <c r="G67" s="43"/>
      <c r="H67" s="43"/>
      <c r="I67" s="43"/>
    </row>
    <row r="68" spans="3:9" s="41" customFormat="1" x14ac:dyDescent="0.2">
      <c r="C68" s="42"/>
      <c r="F68" s="43"/>
      <c r="G68" s="43"/>
      <c r="H68" s="43"/>
      <c r="I68" s="43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2017-08-25T15:03:53Z</cp:lastPrinted>
  <dcterms:created xsi:type="dcterms:W3CDTF">2017-08-25T15:02:23Z</dcterms:created>
  <dcterms:modified xsi:type="dcterms:W3CDTF">2017-08-25T15:04:56Z</dcterms:modified>
</cp:coreProperties>
</file>